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f810a35cc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0552bc1e7a1c45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.00"/>
    <x:numFmt numFmtId="202" formatCode="0%"/>
  </x:numFmts>
  <x:fonts count="5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  <x:font>
      <x:b/>
      <x:sz val="11"/>
      <x:color rgb="FF1F2937"/>
      <x:name val="Arial"/>
    </x:font>
    <x:font>
      <x:sz val="10"/>
      <x:color rgb="FF59645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72D"/>
      </x:patternFill>
    </x:fill>
    <x:fill>
      <x:patternFill patternType="solid">
        <x:fgColor rgb="FFFFF8DA"/>
      </x:patternFill>
    </x:fill>
    <x:fill>
      <x:patternFill patternType="solid">
        <x:fgColor rgb="FFEFF7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b11bd59e14ba3" /><Relationship Type="http://schemas.openxmlformats.org/officeDocument/2006/relationships/theme" Target="/xl/theme/theme1.xml" Id="R852ffa06da894454" /><Relationship Type="http://schemas.openxmlformats.org/officeDocument/2006/relationships/sharedStrings" Target="/xl/sharedStrings.xml" Id="R81dd3e1772034daf" /><Relationship Type="http://schemas.openxmlformats.org/officeDocument/2006/relationships/worksheet" Target="/xl/worksheets/sheet1.xml" Id="R0552bc1e7a1c45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14" hidden="0" customWidth="1"/>
    <x:col min="4" max="4" width="12" hidden="0" customWidth="1"/>
    <x:col min="5" max="5" width="12" hidden="0" customWidth="1"/>
    <x:col min="6" max="6" width="17" hidden="0" customWidth="1"/>
    <x:col min="7" max="7" width="3" hidden="0" customWidth="1"/>
    <x:col min="8" max="8" width="26" hidden="0" customWidth="1"/>
    <x:col min="9" max="9" width="17" hidden="0" customWidth="1"/>
  </x:cols>
  <x:sheetData>
    <x:row r="1" ht="30" customHeight="1">
      <x:c r="A1" s="5" t="str">
        <x:v>Заказ</x:v>
      </x:c>
      <x:c r="B1" s="5" t="str">
        <x:v>Статус</x:v>
      </x:c>
      <x:c r="C1" s="5" t="str">
        <x:v>Количество</x:v>
      </x:c>
      <x:c r="D1" s="5" t="str">
        <x:v>Цена</x:v>
      </x:c>
      <x:c r="E1" s="5" t="str">
        <x:v>Скидка</x:v>
      </x:c>
      <x:c r="F1" s="5" t="str">
        <x:v>Сумма</x:v>
      </x:c>
      <x:c r="G1" s="2"/>
      <x:c r="H1" s="9" t="str">
        <x:v>Статус</x:v>
      </x:c>
      <x:c r="I1" s="6" t="str">
        <x:v>Оплачен</x:v>
      </x:c>
    </x:row>
    <x:row r="2" ht="26" customHeight="1">
      <x:c r="A2" s="10" t="n">
        <x:v>101</x:v>
      </x:c>
      <x:c r="B2" s="6" t="str">
        <x:v>Оплачен</x:v>
      </x:c>
      <x:c r="C2" s="11" t="n">
        <x:v>2</x:v>
      </x:c>
      <x:c r="D2" s="12" t="n">
        <x:v>1500</x:v>
      </x:c>
      <x:c r="E2" s="13" t="n">
        <x:v>0.1</x:v>
      </x:c>
      <x:c r="F2" s="14" t="n">
        <x:f>ROUND(C2*D2*(1-E2),2)</x:f>
        <x:v>2700</x:v>
      </x:c>
      <x:c r="G2" s="2"/>
      <x:c r="H2" s="9" t="str">
        <x:v>Сумма, руб.</x:v>
      </x:c>
      <x:c r="I2" s="15" t="n">
        <x:f>SUMIFS($F$2:$F$7,$B$2:$B$7,$I$1)</x:f>
        <x:v>4125</x:v>
      </x:c>
    </x:row>
    <x:row r="3" ht="26" customHeight="1">
      <x:c r="A3" s="10" t="n">
        <x:v>102</x:v>
      </x:c>
      <x:c r="B3" s="6" t="str">
        <x:v>Ожидает</x:v>
      </x:c>
      <x:c r="C3" s="11" t="n">
        <x:v>1</x:v>
      </x:c>
      <x:c r="D3" s="12" t="n">
        <x:v>2000</x:v>
      </x:c>
      <x:c r="E3" s="13" t="n">
        <x:v>0</x:v>
      </x:c>
      <x:c r="F3" s="14" t="n">
        <x:f>ROUND(C3*D3*(1-E3),2)</x:f>
        <x:v>2000</x:v>
      </x:c>
      <x:c r="G3" s="2"/>
      <x:c r="H3" s="9" t="str">
        <x:v>Чисел в C2:E7</x:v>
      </x:c>
      <x:c r="I3" s="16" t="n">
        <x:f>COUNT(C2:E7)</x:f>
        <x:v>18</x:v>
      </x:c>
    </x:row>
    <x:row r="4" ht="26" customHeight="1">
      <x:c r="A4" s="10" t="n">
        <x:v>103</x:v>
      </x:c>
      <x:c r="B4" s="6" t="str">
        <x:v>Оплачен</x:v>
      </x:c>
      <x:c r="C4" s="11" t="n">
        <x:v>3</x:v>
      </x:c>
      <x:c r="D4" s="12" t="n">
        <x:v>500</x:v>
      </x:c>
      <x:c r="E4" s="13" t="n">
        <x:v>0.05</x:v>
      </x:c>
      <x:c r="F4" s="14" t="n">
        <x:f>ROUND(C4*D4*(1-E4),2)</x:f>
        <x:v>1425</x:v>
      </x:c>
      <x:c r="G4" s="2"/>
      <x:c r="H4" s="2"/>
      <x:c r="I4" s="2"/>
    </x:row>
    <x:row r="5" ht="26" customHeight="1">
      <x:c r="A5" s="10" t="n">
        <x:v>104</x:v>
      </x:c>
      <x:c r="B5" s="6" t="str">
        <x:v>Возврат</x:v>
      </x:c>
      <x:c r="C5" s="11" t="n">
        <x:v>1</x:v>
      </x:c>
      <x:c r="D5" s="12" t="n">
        <x:v>1200</x:v>
      </x:c>
      <x:c r="E5" s="13" t="n">
        <x:v>0</x:v>
      </x:c>
      <x:c r="F5" s="14" t="n">
        <x:f>ROUND(C5*D5*(1-E5),2)</x:f>
        <x:v>1200</x:v>
      </x:c>
      <x:c r="G5" s="2"/>
      <x:c r="H5" s="17" t="str">
        <x:v>Данные вымышлены.</x:v>
      </x:c>
      <x:c r="I5" s="2"/>
    </x:row>
    <x:row r="6" ht="26" customHeight="1">
      <x:c r="A6" s="10" t="n">
        <x:v>105</x:v>
      </x:c>
      <x:c r="B6" s="6" t="str">
        <x:v>Оплачен</x:v>
      </x:c>
      <x:c r="C6" s="11" t="n">
        <x:v>0</x:v>
      </x:c>
      <x:c r="D6" s="12" t="n">
        <x:v>800</x:v>
      </x:c>
      <x:c r="E6" s="13" t="n">
        <x:v>0</x:v>
      </x:c>
      <x:c r="F6" s="14" t="n">
        <x:f>ROUND(C6*D6*(1-E6),2)</x:f>
        <x:v>0</x:v>
      </x:c>
      <x:c r="G6" s="2"/>
      <x:c r="H6" s="17" t="str">
        <x:v>Возвраты не вычитаются.</x:v>
      </x:c>
      <x:c r="I6" s="2"/>
    </x:row>
    <x:row r="7" ht="26" customHeight="1">
      <x:c r="A7" s="10" t="n">
        <x:v>106</x:v>
      </x:c>
      <x:c r="B7" s="6" t="str">
        <x:v>Отменён</x:v>
      </x:c>
      <x:c r="C7" s="11" t="n">
        <x:v>2</x:v>
      </x:c>
      <x:c r="D7" s="12" t="n">
        <x:v>700</x:v>
      </x:c>
      <x:c r="E7" s="13" t="n">
        <x:v>0</x:v>
      </x:c>
      <x:c r="F7" s="14" t="n">
        <x:f>ROUND(C7*D7*(1-E7),2)</x:f>
        <x:v>1400</x:v>
      </x:c>
      <x:c r="G7" s="2"/>
      <x:c r="H7" s="17" t="str">
        <x:v>Сумма только по статусу.</x:v>
      </x:c>
      <x:c r="I7" s="2"/>
    </x:row>
    <x:row r="8">
      <x:c r="A8"/>
      <x:c r="B8"/>
      <x:c r="C8"/>
      <x:c r="D8"/>
      <x:c r="E8"/>
      <x:c r="F8" s="14"/>
    </x:row>
  </x:sheetData>
  <x:pageMargins left="0.7" right="0.7" top="0.75" bottom="0.75" header="0.3" footer="0.3"/>
</x:worksheet>
</file>